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Mentések\sportXXI\2020\"/>
    </mc:Choice>
  </mc:AlternateContent>
  <bookViews>
    <workbookView xWindow="0" yWindow="0" windowWidth="20490" windowHeight="7755"/>
  </bookViews>
  <sheets>
    <sheet name="U11" sheetId="1" r:id="rId1"/>
    <sheet name="U13" sheetId="3" r:id="rId2"/>
    <sheet name="Munka1" sheetId="4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O6" i="1" l="1"/>
  <c r="O7" i="1"/>
  <c r="O10" i="1"/>
  <c r="M6" i="1"/>
  <c r="M7" i="1"/>
  <c r="M10" i="1"/>
  <c r="K6" i="1"/>
  <c r="K7" i="1"/>
  <c r="K8" i="1"/>
  <c r="K9" i="1"/>
  <c r="K10" i="1"/>
  <c r="G6" i="1"/>
  <c r="G7" i="1"/>
  <c r="G8" i="1"/>
  <c r="G9" i="1"/>
  <c r="G10" i="1"/>
  <c r="I8" i="1"/>
  <c r="I10" i="1"/>
  <c r="E6" i="1"/>
  <c r="E7" i="1"/>
  <c r="E8" i="1"/>
  <c r="E9" i="1"/>
  <c r="E10" i="1"/>
  <c r="C10" i="1"/>
  <c r="O5" i="1"/>
  <c r="M5" i="1"/>
  <c r="K5" i="1"/>
  <c r="G5" i="1"/>
  <c r="E5" i="1"/>
  <c r="I6" i="3" l="1"/>
  <c r="I7" i="3"/>
  <c r="I8" i="3"/>
  <c r="I9" i="3"/>
  <c r="I10" i="3"/>
  <c r="I11" i="3"/>
  <c r="I12" i="3"/>
  <c r="I5" i="3"/>
  <c r="E6" i="3"/>
  <c r="E7" i="3"/>
  <c r="E8" i="3"/>
  <c r="E9" i="3"/>
  <c r="E10" i="3"/>
  <c r="E11" i="3"/>
  <c r="E12" i="3"/>
  <c r="E5" i="3"/>
  <c r="P8" i="1" l="1"/>
  <c r="P9" i="1"/>
  <c r="P6" i="1"/>
  <c r="P5" i="1"/>
  <c r="P10" i="1"/>
  <c r="P7" i="1"/>
  <c r="K6" i="3"/>
  <c r="K7" i="3"/>
  <c r="K8" i="3"/>
  <c r="K9" i="3"/>
  <c r="K10" i="3"/>
  <c r="K11" i="3"/>
  <c r="K12" i="3"/>
  <c r="L12" i="3" s="1"/>
  <c r="K5" i="3"/>
  <c r="G6" i="3"/>
  <c r="G7" i="3"/>
  <c r="G8" i="3"/>
  <c r="G9" i="3"/>
  <c r="G10" i="3"/>
  <c r="G11" i="3"/>
  <c r="G12" i="3"/>
  <c r="G5" i="3"/>
  <c r="C6" i="3"/>
  <c r="C7" i="3"/>
  <c r="C8" i="3"/>
  <c r="C9" i="3"/>
  <c r="C10" i="3"/>
  <c r="C11" i="3"/>
  <c r="C12" i="3"/>
  <c r="C5" i="3"/>
  <c r="L11" i="3"/>
  <c r="Q7" i="1" l="1"/>
  <c r="Q10" i="1"/>
  <c r="Q5" i="1"/>
  <c r="Q6" i="1"/>
  <c r="Q9" i="1"/>
  <c r="Q8" i="1"/>
  <c r="L10" i="3"/>
  <c r="L8" i="3" l="1"/>
  <c r="L6" i="3"/>
  <c r="L7" i="3"/>
  <c r="L9" i="3"/>
  <c r="L5" i="3"/>
  <c r="M11" i="3" l="1"/>
  <c r="M12" i="3"/>
  <c r="M10" i="3"/>
  <c r="M5" i="3"/>
  <c r="M6" i="3"/>
  <c r="M7" i="3"/>
  <c r="M8" i="3"/>
  <c r="M9" i="3"/>
</calcChain>
</file>

<file path=xl/sharedStrings.xml><?xml version="1.0" encoding="utf-8"?>
<sst xmlns="http://schemas.openxmlformats.org/spreadsheetml/2006/main" count="83" uniqueCount="40">
  <si>
    <t>Csapat</t>
  </si>
  <si>
    <t>Sprint gát</t>
  </si>
  <si>
    <t>Hosszú gát váltó</t>
  </si>
  <si>
    <t>ÖSSZPONT</t>
  </si>
  <si>
    <t>HELY</t>
  </si>
  <si>
    <t>Zsámoly szökdelés</t>
  </si>
  <si>
    <t>Kétkezes medicin
dobás előre</t>
  </si>
  <si>
    <t>Kinizsi</t>
  </si>
  <si>
    <t>Református</t>
  </si>
  <si>
    <t>Bonyhád</t>
  </si>
  <si>
    <t>eredmény</t>
  </si>
  <si>
    <t>pont</t>
  </si>
  <si>
    <t>Helyből
ötösugrás</t>
  </si>
  <si>
    <t>KSKSI (Katolikus)</t>
  </si>
  <si>
    <t>KSKSI (Berzsenyi)</t>
  </si>
  <si>
    <t>KSKSI TEREMATLÉTIKAI VERSENYE 
2019. 01. 30. - U13</t>
  </si>
  <si>
    <t>Zrínyi</t>
  </si>
  <si>
    <t>Mohácsi TE</t>
  </si>
  <si>
    <t>DOVASE</t>
  </si>
  <si>
    <t>KASI Csokonai</t>
  </si>
  <si>
    <t>Sprintváltó</t>
  </si>
  <si>
    <t>Gátváltó</t>
  </si>
  <si>
    <t>Rúdugrás</t>
  </si>
  <si>
    <t>Távolugrás</t>
  </si>
  <si>
    <t>Lökés</t>
  </si>
  <si>
    <t>Hajítás</t>
  </si>
  <si>
    <t>Súly</t>
  </si>
  <si>
    <t>Diszkosz</t>
  </si>
  <si>
    <t>Távol</t>
  </si>
  <si>
    <t>Favorit AC</t>
  </si>
  <si>
    <t>PSK ZRT</t>
  </si>
  <si>
    <t>Szekszárdi SK A</t>
  </si>
  <si>
    <t>Szekszárdi SK B</t>
  </si>
  <si>
    <t>Dovase A</t>
  </si>
  <si>
    <t>Dovase B</t>
  </si>
  <si>
    <t>Szekszárdi Sportközpont sötétkék</t>
  </si>
  <si>
    <t>SPORT XXI. DDR- PÁLYAVERSENY II. FORDULÓ
2020. 09. 27. - U11</t>
  </si>
  <si>
    <t xml:space="preserve">Szekszárdi Sportközpont Garay       </t>
  </si>
  <si>
    <t xml:space="preserve">PSN Zrt. </t>
  </si>
  <si>
    <t>800 méter ak.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</si>
</sst>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&quot;:&quot;##&quot;:&quot;#"/>
    <numFmt numFmtId="165" formatCode="#&quot; p&quot;"/>
    <numFmt numFmtId="166" formatCode="0&quot;.&quot;"/>
    <numFmt numFmtId="167" formatCode="##&quot;:&quot;##&quot;,&quot;#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sz val="10"/>
      <color theme="1"/>
      <name val="Bookman Old Style"/>
      <family val="1"/>
      <charset val="238"/>
    </font>
    <font>
      <b/>
      <sz val="12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b/>
      <sz val="16"/>
      <color theme="1"/>
      <name val="Bookman Old Style"/>
      <family val="1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auto="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auto="1"/>
      </right>
      <top style="medium">
        <color auto="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 style="medium">
        <color auto="1"/>
      </bottom>
      <diagonal/>
    </border>
    <border>
      <left style="medium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auto="1"/>
      </right>
      <top/>
      <bottom style="thin">
        <color theme="0" tint="-0.2499465926084170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66" fontId="5" fillId="0" borderId="10" xfId="0" applyNumberFormat="1" applyFont="1" applyBorder="1" applyAlignment="1">
      <alignment horizontal="center" vertical="center"/>
    </xf>
    <xf numFmtId="166" fontId="5" fillId="0" borderId="11" xfId="0" applyNumberFormat="1" applyFont="1" applyBorder="1" applyAlignment="1">
      <alignment horizontal="center" vertical="center"/>
    </xf>
    <xf numFmtId="166" fontId="5" fillId="0" borderId="12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65" fontId="1" fillId="0" borderId="13" xfId="0" applyNumberFormat="1" applyFont="1" applyBorder="1" applyAlignment="1" applyProtection="1">
      <alignment horizontal="right" vertical="center"/>
      <protection locked="0"/>
    </xf>
    <xf numFmtId="164" fontId="1" fillId="0" borderId="13" xfId="0" applyNumberFormat="1" applyFont="1" applyBorder="1" applyAlignment="1" applyProtection="1">
      <alignment horizontal="right" vertical="center"/>
      <protection locked="0"/>
    </xf>
    <xf numFmtId="0" fontId="1" fillId="0" borderId="13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13" xfId="0" applyFont="1" applyBorder="1" applyAlignment="1">
      <alignment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66" fontId="5" fillId="0" borderId="23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67" fontId="1" fillId="0" borderId="13" xfId="0" applyNumberFormat="1" applyFont="1" applyBorder="1" applyAlignment="1" applyProtection="1">
      <alignment horizontal="right" vertical="center"/>
      <protection locked="0"/>
    </xf>
    <xf numFmtId="20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á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tabSelected="1" zoomScaleNormal="100" workbookViewId="0">
      <selection activeCell="L11" sqref="L11"/>
    </sheetView>
  </sheetViews>
  <sheetFormatPr defaultColWidth="9.140625" defaultRowHeight="15" x14ac:dyDescent="0.25"/>
  <cols>
    <col min="1" max="1" width="25" style="2" customWidth="1"/>
    <col min="2" max="2" width="10.42578125" style="2" customWidth="1"/>
    <col min="3" max="3" width="5" style="2" bestFit="1" customWidth="1"/>
    <col min="4" max="4" width="10.42578125" style="2" bestFit="1" customWidth="1"/>
    <col min="5" max="5" width="5" style="2" bestFit="1" customWidth="1"/>
    <col min="6" max="6" width="10.42578125" style="2" bestFit="1" customWidth="1"/>
    <col min="7" max="7" width="5" style="2" bestFit="1" customWidth="1"/>
    <col min="8" max="8" width="10.42578125" style="2" bestFit="1" customWidth="1"/>
    <col min="9" max="9" width="5" style="2" bestFit="1" customWidth="1"/>
    <col min="10" max="10" width="11.140625" style="2" bestFit="1" customWidth="1"/>
    <col min="11" max="11" width="5" style="2" bestFit="1" customWidth="1"/>
    <col min="12" max="12" width="10.42578125" style="2" bestFit="1" customWidth="1"/>
    <col min="13" max="13" width="5" style="2" bestFit="1" customWidth="1"/>
    <col min="14" max="14" width="10.42578125" style="2" bestFit="1" customWidth="1"/>
    <col min="15" max="15" width="5" style="2" bestFit="1" customWidth="1"/>
    <col min="16" max="16" width="13.7109375" style="2" bestFit="1" customWidth="1"/>
    <col min="17" max="17" width="7.5703125" style="2" customWidth="1"/>
    <col min="18" max="16384" width="9.140625" style="2"/>
  </cols>
  <sheetData>
    <row r="1" spans="1:19" s="3" customFormat="1" ht="18.75" customHeight="1" x14ac:dyDescent="0.25">
      <c r="A1" s="26" t="s">
        <v>36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8"/>
      <c r="R1" s="4"/>
      <c r="S1" s="4"/>
    </row>
    <row r="2" spans="1:19" s="3" customFormat="1" ht="18.75" customHeight="1" thickBot="1" x14ac:dyDescent="0.3">
      <c r="A2" s="29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1"/>
      <c r="R2" s="4"/>
      <c r="S2" s="4"/>
    </row>
    <row r="3" spans="1:19" s="3" customFormat="1" ht="48.75" customHeight="1" x14ac:dyDescent="0.25">
      <c r="A3" s="34" t="s">
        <v>0</v>
      </c>
      <c r="B3" s="32" t="s">
        <v>20</v>
      </c>
      <c r="C3" s="32"/>
      <c r="D3" s="33" t="s">
        <v>22</v>
      </c>
      <c r="E3" s="32"/>
      <c r="F3" s="33" t="s">
        <v>21</v>
      </c>
      <c r="G3" s="32"/>
      <c r="H3" s="33" t="s">
        <v>23</v>
      </c>
      <c r="I3" s="32"/>
      <c r="J3" s="32" t="s">
        <v>39</v>
      </c>
      <c r="K3" s="32"/>
      <c r="L3" s="33" t="s">
        <v>24</v>
      </c>
      <c r="M3" s="32"/>
      <c r="N3" s="33" t="s">
        <v>25</v>
      </c>
      <c r="O3" s="32"/>
      <c r="P3" s="36" t="s">
        <v>3</v>
      </c>
      <c r="Q3" s="38" t="s">
        <v>4</v>
      </c>
    </row>
    <row r="4" spans="1:19" s="3" customFormat="1" ht="19.5" customHeight="1" thickBot="1" x14ac:dyDescent="0.3">
      <c r="A4" s="35"/>
      <c r="B4" s="11" t="s">
        <v>10</v>
      </c>
      <c r="C4" s="11" t="s">
        <v>11</v>
      </c>
      <c r="D4" s="11" t="s">
        <v>10</v>
      </c>
      <c r="E4" s="11" t="s">
        <v>11</v>
      </c>
      <c r="F4" s="11" t="s">
        <v>10</v>
      </c>
      <c r="G4" s="11" t="s">
        <v>11</v>
      </c>
      <c r="H4" s="11" t="s">
        <v>10</v>
      </c>
      <c r="I4" s="11" t="s">
        <v>11</v>
      </c>
      <c r="J4" s="11" t="s">
        <v>10</v>
      </c>
      <c r="K4" s="11" t="s">
        <v>11</v>
      </c>
      <c r="L4" s="11" t="s">
        <v>10</v>
      </c>
      <c r="M4" s="11" t="s">
        <v>11</v>
      </c>
      <c r="N4" s="11" t="s">
        <v>10</v>
      </c>
      <c r="O4" s="11" t="s">
        <v>11</v>
      </c>
      <c r="P4" s="37"/>
      <c r="Q4" s="39"/>
    </row>
    <row r="5" spans="1:19" s="1" customFormat="1" ht="30" customHeight="1" thickBot="1" x14ac:dyDescent="0.3">
      <c r="A5" s="14" t="s">
        <v>19</v>
      </c>
      <c r="B5" s="24">
        <v>1397</v>
      </c>
      <c r="C5" s="10">
        <f t="shared" ref="C5:C10" si="0">RANK(B5,B$5:B$10,0)</f>
        <v>4</v>
      </c>
      <c r="D5" s="12">
        <v>23</v>
      </c>
      <c r="E5" s="10">
        <f t="shared" ref="E5:E10" si="1">RANK(D5,D$5:D$10,1)</f>
        <v>4</v>
      </c>
      <c r="F5" s="24">
        <v>2528</v>
      </c>
      <c r="G5" s="10">
        <f t="shared" ref="G5:G10" si="2">RANK(F5,F$5:F$10,0)</f>
        <v>4</v>
      </c>
      <c r="H5" s="12">
        <v>35</v>
      </c>
      <c r="I5" s="10">
        <v>5</v>
      </c>
      <c r="J5" s="24">
        <v>3336</v>
      </c>
      <c r="K5" s="10">
        <f t="shared" ref="K5:K10" si="3">RANK(J5,J$5:J$10,0)</f>
        <v>2</v>
      </c>
      <c r="L5" s="12">
        <v>20</v>
      </c>
      <c r="M5" s="10">
        <f t="shared" ref="M5:M10" si="4">RANK(L5,L$5:L$10,1)</f>
        <v>5</v>
      </c>
      <c r="N5" s="12">
        <v>29</v>
      </c>
      <c r="O5" s="20">
        <f t="shared" ref="O5:O10" si="5">RANK(N5,N$5:N$10,1)</f>
        <v>5</v>
      </c>
      <c r="P5" s="21">
        <f>SUM(K5,I5,G5,E5,C5,M5,O5)</f>
        <v>29</v>
      </c>
      <c r="Q5" s="22">
        <f t="shared" ref="Q5:Q6" si="6">RANK(P5,P$5:P$10,0)</f>
        <v>3</v>
      </c>
    </row>
    <row r="6" spans="1:19" s="1" customFormat="1" ht="30" customHeight="1" thickBot="1" x14ac:dyDescent="0.3">
      <c r="A6" s="14" t="s">
        <v>17</v>
      </c>
      <c r="B6" s="24">
        <v>1424</v>
      </c>
      <c r="C6" s="10">
        <f t="shared" si="0"/>
        <v>3</v>
      </c>
      <c r="D6" s="12">
        <v>20</v>
      </c>
      <c r="E6" s="10">
        <f t="shared" si="1"/>
        <v>2</v>
      </c>
      <c r="F6" s="24">
        <v>3050</v>
      </c>
      <c r="G6" s="10">
        <f t="shared" si="2"/>
        <v>2</v>
      </c>
      <c r="H6" s="12">
        <v>34</v>
      </c>
      <c r="I6" s="10">
        <v>3</v>
      </c>
      <c r="J6" s="24">
        <v>3201</v>
      </c>
      <c r="K6" s="10">
        <f t="shared" si="3"/>
        <v>6</v>
      </c>
      <c r="L6" s="12">
        <v>16</v>
      </c>
      <c r="M6" s="10">
        <f t="shared" si="4"/>
        <v>1</v>
      </c>
      <c r="N6" s="12">
        <v>23</v>
      </c>
      <c r="O6" s="20">
        <f t="shared" si="5"/>
        <v>2</v>
      </c>
      <c r="P6" s="23">
        <f>SUM(K6,I6,G6,E6,C6,M6,O6)</f>
        <v>19</v>
      </c>
      <c r="Q6" s="22">
        <f t="shared" si="6"/>
        <v>5</v>
      </c>
    </row>
    <row r="7" spans="1:19" s="1" customFormat="1" ht="39.950000000000003" customHeight="1" thickBot="1" x14ac:dyDescent="0.3">
      <c r="A7" s="19" t="s">
        <v>37</v>
      </c>
      <c r="B7" s="24">
        <v>1383</v>
      </c>
      <c r="C7" s="10">
        <f t="shared" si="0"/>
        <v>6</v>
      </c>
      <c r="D7" s="12">
        <v>26</v>
      </c>
      <c r="E7" s="10">
        <f t="shared" si="1"/>
        <v>6</v>
      </c>
      <c r="F7" s="24">
        <v>2462</v>
      </c>
      <c r="G7" s="10">
        <f t="shared" si="2"/>
        <v>6</v>
      </c>
      <c r="H7" s="12">
        <v>34</v>
      </c>
      <c r="I7" s="10">
        <v>3</v>
      </c>
      <c r="J7" s="24">
        <v>3262</v>
      </c>
      <c r="K7" s="10">
        <f t="shared" si="3"/>
        <v>4</v>
      </c>
      <c r="L7" s="12">
        <v>21</v>
      </c>
      <c r="M7" s="10">
        <f t="shared" si="4"/>
        <v>6</v>
      </c>
      <c r="N7" s="12">
        <v>31</v>
      </c>
      <c r="O7" s="20">
        <f t="shared" si="5"/>
        <v>6</v>
      </c>
      <c r="P7" s="23">
        <f t="shared" ref="P7:P10" si="7">SUM(K7,I7,G7,E7,C7,M7,O7)</f>
        <v>37</v>
      </c>
      <c r="Q7" s="22">
        <f>RANK(P7,P$5:P$10,0)</f>
        <v>1</v>
      </c>
    </row>
    <row r="8" spans="1:19" s="1" customFormat="1" ht="30" customHeight="1" thickBot="1" x14ac:dyDescent="0.3">
      <c r="A8" s="19" t="s">
        <v>35</v>
      </c>
      <c r="B8" s="24">
        <v>1454</v>
      </c>
      <c r="C8" s="10">
        <f t="shared" si="0"/>
        <v>1</v>
      </c>
      <c r="D8" s="12">
        <v>17</v>
      </c>
      <c r="E8" s="10">
        <f t="shared" si="1"/>
        <v>1</v>
      </c>
      <c r="F8" s="24">
        <v>3099</v>
      </c>
      <c r="G8" s="10">
        <f t="shared" si="2"/>
        <v>1</v>
      </c>
      <c r="H8" s="12">
        <v>30</v>
      </c>
      <c r="I8" s="10">
        <f t="shared" ref="I5:I10" si="8">RANK(H8,H$5:H$10,1)</f>
        <v>1</v>
      </c>
      <c r="J8" s="24">
        <v>3408</v>
      </c>
      <c r="K8" s="10">
        <f t="shared" si="3"/>
        <v>1</v>
      </c>
      <c r="L8" s="12">
        <v>17</v>
      </c>
      <c r="M8" s="10">
        <v>3</v>
      </c>
      <c r="N8" s="12">
        <v>26</v>
      </c>
      <c r="O8" s="20">
        <v>4</v>
      </c>
      <c r="P8" s="23">
        <f t="shared" si="7"/>
        <v>12</v>
      </c>
      <c r="Q8" s="22">
        <f t="shared" ref="Q8:Q10" si="9">RANK(P8,P$5:P$10,0)</f>
        <v>6</v>
      </c>
    </row>
    <row r="9" spans="1:19" s="1" customFormat="1" ht="30" customHeight="1" thickBot="1" x14ac:dyDescent="0.3">
      <c r="A9" s="14" t="s">
        <v>18</v>
      </c>
      <c r="B9" s="24">
        <v>1390</v>
      </c>
      <c r="C9" s="10">
        <f t="shared" si="0"/>
        <v>5</v>
      </c>
      <c r="D9" s="12">
        <v>22</v>
      </c>
      <c r="E9" s="10">
        <f t="shared" si="1"/>
        <v>3</v>
      </c>
      <c r="F9" s="24">
        <v>2503</v>
      </c>
      <c r="G9" s="10">
        <f t="shared" si="2"/>
        <v>5</v>
      </c>
      <c r="H9" s="12">
        <v>35</v>
      </c>
      <c r="I9" s="10">
        <v>5</v>
      </c>
      <c r="J9" s="24">
        <v>3209</v>
      </c>
      <c r="K9" s="10">
        <f t="shared" si="3"/>
        <v>5</v>
      </c>
      <c r="L9" s="12">
        <v>17</v>
      </c>
      <c r="M9" s="10">
        <v>3</v>
      </c>
      <c r="N9" s="12">
        <v>26</v>
      </c>
      <c r="O9" s="20">
        <v>4</v>
      </c>
      <c r="P9" s="23">
        <f t="shared" si="7"/>
        <v>30</v>
      </c>
      <c r="Q9" s="22">
        <f t="shared" si="9"/>
        <v>2</v>
      </c>
    </row>
    <row r="10" spans="1:19" s="1" customFormat="1" ht="30" customHeight="1" x14ac:dyDescent="0.25">
      <c r="A10" s="14" t="s">
        <v>38</v>
      </c>
      <c r="B10" s="24">
        <v>1448</v>
      </c>
      <c r="C10" s="10">
        <f t="shared" si="0"/>
        <v>2</v>
      </c>
      <c r="D10" s="12">
        <v>24</v>
      </c>
      <c r="E10" s="10">
        <f t="shared" si="1"/>
        <v>5</v>
      </c>
      <c r="F10" s="24">
        <v>2576</v>
      </c>
      <c r="G10" s="10">
        <f t="shared" si="2"/>
        <v>3</v>
      </c>
      <c r="H10" s="12">
        <v>36</v>
      </c>
      <c r="I10" s="10">
        <f t="shared" si="8"/>
        <v>6</v>
      </c>
      <c r="J10" s="24">
        <v>3317</v>
      </c>
      <c r="K10" s="10">
        <f t="shared" si="3"/>
        <v>3</v>
      </c>
      <c r="L10" s="12">
        <v>19</v>
      </c>
      <c r="M10" s="10">
        <f t="shared" si="4"/>
        <v>4</v>
      </c>
      <c r="N10" s="12">
        <v>22</v>
      </c>
      <c r="O10" s="20">
        <f t="shared" si="5"/>
        <v>1</v>
      </c>
      <c r="P10" s="23">
        <f t="shared" si="7"/>
        <v>24</v>
      </c>
      <c r="Q10" s="22">
        <f t="shared" si="9"/>
        <v>4</v>
      </c>
    </row>
    <row r="11" spans="1:19" s="1" customFormat="1" ht="30" customHeight="1" x14ac:dyDescent="0.25">
      <c r="B11" s="6"/>
      <c r="C11" s="5"/>
      <c r="D11" s="6"/>
      <c r="E11" s="5"/>
      <c r="F11" s="6"/>
      <c r="G11" s="5"/>
      <c r="H11" s="6"/>
      <c r="I11" s="5"/>
      <c r="J11" s="6"/>
      <c r="K11" s="5"/>
      <c r="L11" s="5"/>
      <c r="M11" s="5"/>
      <c r="N11" s="5"/>
      <c r="O11" s="5"/>
    </row>
    <row r="12" spans="1:19" s="1" customFormat="1" ht="30" customHeight="1" x14ac:dyDescent="0.25">
      <c r="B12" s="6"/>
      <c r="C12" s="5"/>
      <c r="D12" s="6"/>
      <c r="E12" s="5"/>
      <c r="F12" s="6"/>
      <c r="G12" s="5"/>
      <c r="H12" s="6"/>
      <c r="I12" s="5"/>
      <c r="J12" s="6"/>
      <c r="K12" s="5"/>
      <c r="L12" s="5"/>
      <c r="M12" s="5"/>
      <c r="N12" s="5"/>
      <c r="O12" s="5"/>
    </row>
    <row r="13" spans="1:19" ht="30" customHeight="1" x14ac:dyDescent="0.25"/>
    <row r="14" spans="1:19" ht="30" customHeight="1" x14ac:dyDescent="0.25"/>
    <row r="15" spans="1:19" ht="30" customHeight="1" x14ac:dyDescent="0.25"/>
    <row r="16" spans="1:19" ht="30" customHeight="1" x14ac:dyDescent="0.25"/>
    <row r="17" ht="30" customHeight="1" x14ac:dyDescent="0.25"/>
    <row r="18" ht="30" customHeight="1" x14ac:dyDescent="0.25"/>
    <row r="19" ht="30" customHeight="1" x14ac:dyDescent="0.25"/>
    <row r="20" ht="30" customHeight="1" x14ac:dyDescent="0.25"/>
    <row r="21" ht="30" customHeight="1" x14ac:dyDescent="0.25"/>
    <row r="22" ht="30" customHeight="1" x14ac:dyDescent="0.25"/>
    <row r="23" ht="30" customHeight="1" x14ac:dyDescent="0.25"/>
    <row r="24" ht="30" customHeight="1" x14ac:dyDescent="0.25"/>
    <row r="25" ht="30" customHeight="1" x14ac:dyDescent="0.25"/>
  </sheetData>
  <sortState ref="A5:A11">
    <sortCondition ref="A5"/>
  </sortState>
  <mergeCells count="11">
    <mergeCell ref="A1:Q2"/>
    <mergeCell ref="B3:C3"/>
    <mergeCell ref="D3:E3"/>
    <mergeCell ref="F3:G3"/>
    <mergeCell ref="H3:I3"/>
    <mergeCell ref="J3:K3"/>
    <mergeCell ref="A3:A4"/>
    <mergeCell ref="P3:P4"/>
    <mergeCell ref="Q3:Q4"/>
    <mergeCell ref="L3:M3"/>
    <mergeCell ref="N3:O3"/>
  </mergeCells>
  <conditionalFormatting sqref="B5:O10">
    <cfRule type="cellIs" dxfId="0" priority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L5" sqref="L5:L12"/>
    </sheetView>
  </sheetViews>
  <sheetFormatPr defaultColWidth="9.140625" defaultRowHeight="15" x14ac:dyDescent="0.25"/>
  <cols>
    <col min="1" max="1" width="25" style="2" customWidth="1"/>
    <col min="2" max="2" width="10.42578125" style="2" bestFit="1" customWidth="1"/>
    <col min="3" max="3" width="8.5703125" style="2" customWidth="1"/>
    <col min="4" max="4" width="10.42578125" style="2" bestFit="1" customWidth="1"/>
    <col min="5" max="5" width="8.5703125" style="2" customWidth="1"/>
    <col min="6" max="6" width="10.42578125" style="2" bestFit="1" customWidth="1"/>
    <col min="7" max="7" width="8.5703125" style="2" customWidth="1"/>
    <col min="8" max="8" width="10.42578125" style="2" bestFit="1" customWidth="1"/>
    <col min="9" max="9" width="8.5703125" style="2" customWidth="1"/>
    <col min="10" max="10" width="11.140625" style="2" customWidth="1"/>
    <col min="11" max="11" width="8.5703125" style="2" customWidth="1"/>
    <col min="12" max="12" width="13.7109375" style="2" bestFit="1" customWidth="1"/>
    <col min="13" max="13" width="7.5703125" style="2" bestFit="1" customWidth="1"/>
    <col min="14" max="16384" width="9.140625" style="2"/>
  </cols>
  <sheetData>
    <row r="1" spans="1:15" s="3" customFormat="1" ht="18.75" customHeight="1" x14ac:dyDescent="0.25">
      <c r="A1" s="26" t="s">
        <v>15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  <c r="N1" s="4"/>
      <c r="O1" s="4"/>
    </row>
    <row r="2" spans="1:15" s="3" customFormat="1" ht="18.75" customHeight="1" thickBot="1" x14ac:dyDescent="0.3">
      <c r="A2" s="29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1"/>
      <c r="N2" s="4"/>
      <c r="O2" s="4"/>
    </row>
    <row r="3" spans="1:15" s="3" customFormat="1" ht="48.75" customHeight="1" x14ac:dyDescent="0.25">
      <c r="A3" s="34" t="s">
        <v>0</v>
      </c>
      <c r="B3" s="32" t="s">
        <v>1</v>
      </c>
      <c r="C3" s="32"/>
      <c r="D3" s="33" t="s">
        <v>12</v>
      </c>
      <c r="E3" s="32"/>
      <c r="F3" s="33" t="s">
        <v>5</v>
      </c>
      <c r="G3" s="32"/>
      <c r="H3" s="33" t="s">
        <v>6</v>
      </c>
      <c r="I3" s="32"/>
      <c r="J3" s="32" t="s">
        <v>2</v>
      </c>
      <c r="K3" s="32"/>
      <c r="L3" s="32" t="s">
        <v>3</v>
      </c>
      <c r="M3" s="41" t="s">
        <v>4</v>
      </c>
    </row>
    <row r="4" spans="1:15" s="3" customFormat="1" ht="19.5" customHeight="1" thickBot="1" x14ac:dyDescent="0.3">
      <c r="A4" s="35"/>
      <c r="B4" s="11" t="s">
        <v>10</v>
      </c>
      <c r="C4" s="11" t="s">
        <v>11</v>
      </c>
      <c r="D4" s="11" t="s">
        <v>10</v>
      </c>
      <c r="E4" s="11" t="s">
        <v>11</v>
      </c>
      <c r="F4" s="11" t="s">
        <v>10</v>
      </c>
      <c r="G4" s="11" t="s">
        <v>11</v>
      </c>
      <c r="H4" s="11" t="s">
        <v>10</v>
      </c>
      <c r="I4" s="11" t="s">
        <v>11</v>
      </c>
      <c r="J4" s="11" t="s">
        <v>10</v>
      </c>
      <c r="K4" s="11" t="s">
        <v>11</v>
      </c>
      <c r="L4" s="40"/>
      <c r="M4" s="42"/>
    </row>
    <row r="5" spans="1:15" s="1" customFormat="1" ht="30" customHeight="1" x14ac:dyDescent="0.25">
      <c r="A5" s="14" t="s">
        <v>14</v>
      </c>
      <c r="B5" s="13">
        <v>0</v>
      </c>
      <c r="C5" s="10">
        <f>RANK(B5,B$5:B$12,0)</f>
        <v>1</v>
      </c>
      <c r="D5" s="12">
        <v>0</v>
      </c>
      <c r="E5" s="10">
        <f>RANK(D5,D$5:D$12,1)</f>
        <v>1</v>
      </c>
      <c r="F5" s="13">
        <v>0</v>
      </c>
      <c r="G5" s="10">
        <f>RANK(F5,F$5:F$12,0)</f>
        <v>1</v>
      </c>
      <c r="H5" s="12">
        <v>0</v>
      </c>
      <c r="I5" s="10">
        <f>RANK(H5,H$5:H$12,1)</f>
        <v>1</v>
      </c>
      <c r="J5" s="13">
        <v>0</v>
      </c>
      <c r="K5" s="18">
        <f>RANK(J5,J$5:J$12,0)</f>
        <v>1</v>
      </c>
      <c r="L5" s="15">
        <f t="shared" ref="L5:L10" si="0">SUM(K5,I5,G5,E5,C5)</f>
        <v>5</v>
      </c>
      <c r="M5" s="7">
        <f t="shared" ref="M5:M9" si="1">RANK(L5,L$5:L$9,0)</f>
        <v>1</v>
      </c>
    </row>
    <row r="6" spans="1:15" s="1" customFormat="1" ht="30" customHeight="1" x14ac:dyDescent="0.25">
      <c r="A6" s="14" t="s">
        <v>9</v>
      </c>
      <c r="B6" s="13">
        <v>0</v>
      </c>
      <c r="C6" s="10">
        <f t="shared" ref="C6:C12" si="2">RANK(B6,B$5:B$12,0)</f>
        <v>1</v>
      </c>
      <c r="D6" s="12">
        <v>0</v>
      </c>
      <c r="E6" s="10">
        <f t="shared" ref="E6:E12" si="3">RANK(D6,D$5:D$12,1)</f>
        <v>1</v>
      </c>
      <c r="F6" s="13">
        <v>0</v>
      </c>
      <c r="G6" s="10">
        <f t="shared" ref="G6:G12" si="4">RANK(F6,F$5:F$12,0)</f>
        <v>1</v>
      </c>
      <c r="H6" s="12">
        <v>0</v>
      </c>
      <c r="I6" s="10">
        <f t="shared" ref="I6:I12" si="5">RANK(H6,H$5:H$12,1)</f>
        <v>1</v>
      </c>
      <c r="J6" s="13">
        <v>0</v>
      </c>
      <c r="K6" s="18">
        <f t="shared" ref="K6:K12" si="6">RANK(J6,J$5:J$12,0)</f>
        <v>1</v>
      </c>
      <c r="L6" s="16">
        <f t="shared" si="0"/>
        <v>5</v>
      </c>
      <c r="M6" s="8">
        <f t="shared" si="1"/>
        <v>1</v>
      </c>
    </row>
    <row r="7" spans="1:15" s="1" customFormat="1" ht="30" customHeight="1" x14ac:dyDescent="0.25">
      <c r="A7" s="14" t="s">
        <v>13</v>
      </c>
      <c r="B7" s="13">
        <v>0</v>
      </c>
      <c r="C7" s="10">
        <f t="shared" si="2"/>
        <v>1</v>
      </c>
      <c r="D7" s="12">
        <v>0</v>
      </c>
      <c r="E7" s="10">
        <f t="shared" si="3"/>
        <v>1</v>
      </c>
      <c r="F7" s="13">
        <v>0</v>
      </c>
      <c r="G7" s="10">
        <f t="shared" si="4"/>
        <v>1</v>
      </c>
      <c r="H7" s="12">
        <v>0</v>
      </c>
      <c r="I7" s="10">
        <f t="shared" si="5"/>
        <v>1</v>
      </c>
      <c r="J7" s="13">
        <v>0</v>
      </c>
      <c r="K7" s="18">
        <f t="shared" si="6"/>
        <v>1</v>
      </c>
      <c r="L7" s="16">
        <f t="shared" si="0"/>
        <v>5</v>
      </c>
      <c r="M7" s="8">
        <f t="shared" si="1"/>
        <v>1</v>
      </c>
    </row>
    <row r="8" spans="1:15" s="1" customFormat="1" ht="30" customHeight="1" x14ac:dyDescent="0.25">
      <c r="A8" s="14" t="s">
        <v>7</v>
      </c>
      <c r="B8" s="13">
        <v>0</v>
      </c>
      <c r="C8" s="10">
        <f t="shared" si="2"/>
        <v>1</v>
      </c>
      <c r="D8" s="12">
        <v>0</v>
      </c>
      <c r="E8" s="10">
        <f t="shared" si="3"/>
        <v>1</v>
      </c>
      <c r="F8" s="13">
        <v>0</v>
      </c>
      <c r="G8" s="10">
        <f t="shared" si="4"/>
        <v>1</v>
      </c>
      <c r="H8" s="12">
        <v>0</v>
      </c>
      <c r="I8" s="10">
        <f t="shared" si="5"/>
        <v>1</v>
      </c>
      <c r="J8" s="13">
        <v>0</v>
      </c>
      <c r="K8" s="18">
        <f t="shared" si="6"/>
        <v>1</v>
      </c>
      <c r="L8" s="16">
        <f t="shared" si="0"/>
        <v>5</v>
      </c>
      <c r="M8" s="8">
        <f t="shared" si="1"/>
        <v>1</v>
      </c>
    </row>
    <row r="9" spans="1:15" s="1" customFormat="1" ht="30" customHeight="1" x14ac:dyDescent="0.25">
      <c r="A9" s="14" t="s">
        <v>8</v>
      </c>
      <c r="B9" s="13">
        <v>0</v>
      </c>
      <c r="C9" s="10">
        <f t="shared" si="2"/>
        <v>1</v>
      </c>
      <c r="D9" s="12">
        <v>0</v>
      </c>
      <c r="E9" s="10">
        <f t="shared" si="3"/>
        <v>1</v>
      </c>
      <c r="F9" s="13">
        <v>0</v>
      </c>
      <c r="G9" s="10">
        <f t="shared" si="4"/>
        <v>1</v>
      </c>
      <c r="H9" s="12">
        <v>0</v>
      </c>
      <c r="I9" s="10">
        <f t="shared" si="5"/>
        <v>1</v>
      </c>
      <c r="J9" s="13">
        <v>0</v>
      </c>
      <c r="K9" s="18">
        <f t="shared" si="6"/>
        <v>1</v>
      </c>
      <c r="L9" s="16">
        <f t="shared" si="0"/>
        <v>5</v>
      </c>
      <c r="M9" s="8">
        <f t="shared" si="1"/>
        <v>1</v>
      </c>
    </row>
    <row r="10" spans="1:15" s="1" customFormat="1" ht="30" customHeight="1" x14ac:dyDescent="0.25">
      <c r="A10" s="14" t="s">
        <v>16</v>
      </c>
      <c r="B10" s="13">
        <v>0</v>
      </c>
      <c r="C10" s="10">
        <f t="shared" si="2"/>
        <v>1</v>
      </c>
      <c r="D10" s="12">
        <v>0</v>
      </c>
      <c r="E10" s="10">
        <f t="shared" si="3"/>
        <v>1</v>
      </c>
      <c r="F10" s="13">
        <v>0</v>
      </c>
      <c r="G10" s="10">
        <f t="shared" si="4"/>
        <v>1</v>
      </c>
      <c r="H10" s="12">
        <v>0</v>
      </c>
      <c r="I10" s="10">
        <f t="shared" si="5"/>
        <v>1</v>
      </c>
      <c r="J10" s="13">
        <v>0</v>
      </c>
      <c r="K10" s="18">
        <f t="shared" si="6"/>
        <v>1</v>
      </c>
      <c r="L10" s="16">
        <f t="shared" si="0"/>
        <v>5</v>
      </c>
      <c r="M10" s="8">
        <f t="shared" ref="M10" si="7">RANK(L10,L$5:L$9,0)</f>
        <v>1</v>
      </c>
    </row>
    <row r="11" spans="1:15" s="1" customFormat="1" ht="30" customHeight="1" x14ac:dyDescent="0.25">
      <c r="A11" s="14"/>
      <c r="B11" s="13">
        <v>0</v>
      </c>
      <c r="C11" s="10">
        <f t="shared" si="2"/>
        <v>1</v>
      </c>
      <c r="D11" s="12">
        <v>0</v>
      </c>
      <c r="E11" s="10">
        <f t="shared" si="3"/>
        <v>1</v>
      </c>
      <c r="F11" s="13">
        <v>0</v>
      </c>
      <c r="G11" s="10">
        <f t="shared" si="4"/>
        <v>1</v>
      </c>
      <c r="H11" s="12">
        <v>0</v>
      </c>
      <c r="I11" s="10">
        <f t="shared" si="5"/>
        <v>1</v>
      </c>
      <c r="J11" s="13">
        <v>0</v>
      </c>
      <c r="K11" s="18">
        <f t="shared" si="6"/>
        <v>1</v>
      </c>
      <c r="L11" s="16">
        <f t="shared" ref="L11:L12" si="8">SUM(K11,I11,G11,E11,C11)</f>
        <v>5</v>
      </c>
      <c r="M11" s="8">
        <f t="shared" ref="M11:M12" si="9">RANK(L11,L$5:L$9,0)</f>
        <v>1</v>
      </c>
    </row>
    <row r="12" spans="1:15" s="1" customFormat="1" ht="30" customHeight="1" thickBot="1" x14ac:dyDescent="0.3">
      <c r="A12" s="14"/>
      <c r="B12" s="13">
        <v>0</v>
      </c>
      <c r="C12" s="10">
        <f t="shared" si="2"/>
        <v>1</v>
      </c>
      <c r="D12" s="12">
        <v>0</v>
      </c>
      <c r="E12" s="10">
        <f t="shared" si="3"/>
        <v>1</v>
      </c>
      <c r="F12" s="13">
        <v>0</v>
      </c>
      <c r="G12" s="10">
        <f t="shared" si="4"/>
        <v>1</v>
      </c>
      <c r="H12" s="12">
        <v>0</v>
      </c>
      <c r="I12" s="10">
        <f t="shared" si="5"/>
        <v>1</v>
      </c>
      <c r="J12" s="13">
        <v>0</v>
      </c>
      <c r="K12" s="18">
        <f t="shared" si="6"/>
        <v>1</v>
      </c>
      <c r="L12" s="17">
        <f t="shared" si="8"/>
        <v>5</v>
      </c>
      <c r="M12" s="9">
        <f t="shared" si="9"/>
        <v>1</v>
      </c>
    </row>
    <row r="13" spans="1:15" s="1" customFormat="1" ht="30" customHeight="1" x14ac:dyDescent="0.25">
      <c r="B13" s="6"/>
      <c r="C13" s="5"/>
      <c r="D13" s="6"/>
      <c r="E13" s="5"/>
      <c r="F13" s="6"/>
      <c r="G13" s="5"/>
      <c r="H13" s="6"/>
      <c r="I13" s="5"/>
      <c r="J13" s="6"/>
      <c r="K13" s="5"/>
    </row>
    <row r="14" spans="1:15" s="1" customFormat="1" ht="30" customHeight="1" x14ac:dyDescent="0.25">
      <c r="B14" s="6"/>
      <c r="C14" s="5"/>
      <c r="D14" s="6"/>
      <c r="E14" s="5"/>
      <c r="F14" s="6"/>
      <c r="G14" s="5"/>
      <c r="H14" s="6"/>
      <c r="I14" s="5"/>
      <c r="J14" s="6"/>
      <c r="K14" s="5"/>
    </row>
    <row r="15" spans="1:15" s="1" customFormat="1" ht="30" customHeight="1" x14ac:dyDescent="0.25">
      <c r="B15" s="6"/>
      <c r="C15" s="5"/>
      <c r="D15" s="6"/>
      <c r="E15" s="5"/>
      <c r="F15" s="6"/>
      <c r="G15" s="5"/>
      <c r="H15" s="6"/>
      <c r="I15" s="5"/>
      <c r="J15" s="6"/>
      <c r="K15" s="5"/>
    </row>
    <row r="16" spans="1:15" s="1" customFormat="1" ht="30" customHeight="1" x14ac:dyDescent="0.25">
      <c r="B16" s="6"/>
      <c r="C16" s="5"/>
      <c r="D16" s="6"/>
      <c r="E16" s="5"/>
      <c r="F16" s="6"/>
      <c r="G16" s="5"/>
      <c r="H16" s="6"/>
      <c r="I16" s="5"/>
      <c r="J16" s="6"/>
      <c r="K16" s="5"/>
    </row>
    <row r="17" ht="30" customHeight="1" x14ac:dyDescent="0.25"/>
    <row r="18" ht="30" customHeight="1" x14ac:dyDescent="0.25"/>
    <row r="19" ht="30" customHeight="1" x14ac:dyDescent="0.25"/>
    <row r="20" ht="30" customHeight="1" x14ac:dyDescent="0.25"/>
    <row r="21" ht="30" customHeight="1" x14ac:dyDescent="0.25"/>
    <row r="22" ht="30" customHeight="1" x14ac:dyDescent="0.25"/>
    <row r="23" ht="30" customHeight="1" x14ac:dyDescent="0.25"/>
    <row r="24" ht="30" customHeight="1" x14ac:dyDescent="0.25"/>
    <row r="25" ht="30" customHeight="1" x14ac:dyDescent="0.25"/>
    <row r="26" ht="30" customHeight="1" x14ac:dyDescent="0.25"/>
    <row r="27" ht="30" customHeight="1" x14ac:dyDescent="0.25"/>
    <row r="28" ht="30" customHeight="1" x14ac:dyDescent="0.25"/>
    <row r="29" ht="30" customHeight="1" x14ac:dyDescent="0.25"/>
  </sheetData>
  <mergeCells count="9">
    <mergeCell ref="A1:M2"/>
    <mergeCell ref="A3:A4"/>
    <mergeCell ref="B3:C3"/>
    <mergeCell ref="D3:E3"/>
    <mergeCell ref="F3:G3"/>
    <mergeCell ref="H3:I3"/>
    <mergeCell ref="J3:K3"/>
    <mergeCell ref="L3:L4"/>
    <mergeCell ref="M3:M4"/>
  </mergeCells>
  <pageMargins left="0.25" right="0.25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E19" sqref="E19"/>
    </sheetView>
  </sheetViews>
  <sheetFormatPr defaultRowHeight="15" x14ac:dyDescent="0.25"/>
  <sheetData>
    <row r="1" spans="1:9" x14ac:dyDescent="0.25">
      <c r="A1" s="25">
        <v>0.48958333333333331</v>
      </c>
      <c r="D1" s="25">
        <v>0.54166666666666663</v>
      </c>
      <c r="G1" s="25">
        <v>0.58333333333333337</v>
      </c>
    </row>
    <row r="2" spans="1:9" x14ac:dyDescent="0.25">
      <c r="A2" s="43" t="s">
        <v>26</v>
      </c>
      <c r="B2" s="43" t="s">
        <v>29</v>
      </c>
      <c r="C2" s="43"/>
      <c r="D2" s="43" t="s">
        <v>26</v>
      </c>
      <c r="E2" s="43" t="s">
        <v>31</v>
      </c>
      <c r="F2" s="43"/>
      <c r="G2" s="43" t="s">
        <v>26</v>
      </c>
      <c r="H2" s="43" t="s">
        <v>33</v>
      </c>
      <c r="I2" s="43"/>
    </row>
    <row r="3" spans="1:9" x14ac:dyDescent="0.25">
      <c r="A3" s="43"/>
      <c r="B3" s="43" t="s">
        <v>30</v>
      </c>
      <c r="C3" s="43"/>
      <c r="D3" s="43"/>
      <c r="E3" s="43" t="s">
        <v>32</v>
      </c>
      <c r="F3" s="43"/>
      <c r="G3" s="43"/>
      <c r="H3" s="43" t="s">
        <v>34</v>
      </c>
      <c r="I3" s="43"/>
    </row>
    <row r="4" spans="1:9" x14ac:dyDescent="0.25">
      <c r="A4" s="43" t="s">
        <v>27</v>
      </c>
      <c r="B4" s="43" t="s">
        <v>31</v>
      </c>
      <c r="C4" s="43"/>
      <c r="D4" s="43" t="s">
        <v>27</v>
      </c>
      <c r="E4" s="43" t="s">
        <v>33</v>
      </c>
      <c r="F4" s="43"/>
      <c r="G4" s="43" t="s">
        <v>27</v>
      </c>
      <c r="H4" s="43" t="s">
        <v>29</v>
      </c>
      <c r="I4" s="43"/>
    </row>
    <row r="5" spans="1:9" x14ac:dyDescent="0.25">
      <c r="A5" s="43"/>
      <c r="B5" s="43" t="s">
        <v>32</v>
      </c>
      <c r="C5" s="43"/>
      <c r="D5" s="43"/>
      <c r="E5" s="43" t="s">
        <v>34</v>
      </c>
      <c r="F5" s="43"/>
      <c r="G5" s="43"/>
      <c r="H5" s="43" t="s">
        <v>30</v>
      </c>
      <c r="I5" s="43"/>
    </row>
    <row r="6" spans="1:9" x14ac:dyDescent="0.25">
      <c r="A6" s="43" t="s">
        <v>28</v>
      </c>
      <c r="B6" s="43" t="s">
        <v>33</v>
      </c>
      <c r="C6" s="43"/>
      <c r="D6" s="43" t="s">
        <v>28</v>
      </c>
      <c r="E6" s="43" t="s">
        <v>29</v>
      </c>
      <c r="F6" s="43"/>
      <c r="G6" s="43" t="s">
        <v>28</v>
      </c>
      <c r="H6" s="43" t="s">
        <v>31</v>
      </c>
      <c r="I6" s="43"/>
    </row>
    <row r="7" spans="1:9" x14ac:dyDescent="0.25">
      <c r="A7" s="43"/>
      <c r="B7" s="43" t="s">
        <v>34</v>
      </c>
      <c r="C7" s="43"/>
      <c r="D7" s="43"/>
      <c r="E7" s="43" t="s">
        <v>30</v>
      </c>
      <c r="F7" s="43"/>
      <c r="G7" s="43"/>
      <c r="H7" s="43" t="s">
        <v>32</v>
      </c>
      <c r="I7" s="43"/>
    </row>
  </sheetData>
  <mergeCells count="27">
    <mergeCell ref="H7:I7"/>
    <mergeCell ref="E2:F2"/>
    <mergeCell ref="E3:F3"/>
    <mergeCell ref="E4:F4"/>
    <mergeCell ref="E5:F5"/>
    <mergeCell ref="E6:F6"/>
    <mergeCell ref="H2:I2"/>
    <mergeCell ref="H3:I3"/>
    <mergeCell ref="H4:I4"/>
    <mergeCell ref="H5:I5"/>
    <mergeCell ref="H6:I6"/>
    <mergeCell ref="A2:A3"/>
    <mergeCell ref="A4:A5"/>
    <mergeCell ref="A6:A7"/>
    <mergeCell ref="D2:D3"/>
    <mergeCell ref="G2:G3"/>
    <mergeCell ref="D4:D5"/>
    <mergeCell ref="G4:G5"/>
    <mergeCell ref="D6:D7"/>
    <mergeCell ref="G6:G7"/>
    <mergeCell ref="B2:C2"/>
    <mergeCell ref="B3:C3"/>
    <mergeCell ref="B4:C4"/>
    <mergeCell ref="B5:C5"/>
    <mergeCell ref="B6:C6"/>
    <mergeCell ref="B7:C7"/>
    <mergeCell ref="E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U11</vt:lpstr>
      <vt:lpstr>U13</vt:lpstr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mattl</dc:creator>
  <cp:lastModifiedBy>Windows-felhasználó</cp:lastModifiedBy>
  <cp:lastPrinted>2019-01-28T19:47:02Z</cp:lastPrinted>
  <dcterms:created xsi:type="dcterms:W3CDTF">2019-01-28T08:54:21Z</dcterms:created>
  <dcterms:modified xsi:type="dcterms:W3CDTF">2020-09-27T19:03:49Z</dcterms:modified>
</cp:coreProperties>
</file>